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430"/>
  <workbookPr autoCompressPictures="0"/>
  <bookViews>
    <workbookView xWindow="1680" yWindow="2160" windowWidth="22760" windowHeight="13660" activeTab="1"/>
  </bookViews>
  <sheets>
    <sheet name="Papilionoidea" sheetId="2" r:id="rId1"/>
    <sheet name="Noctuidae" sheetId="3" r:id="rId2"/>
    <sheet name="Parasemia" sheetId="4" r:id="rId3"/>
    <sheet name="Pieridae" sheetId="5" r:id="rId4"/>
    <sheet name="Choreutidae" sheetId="6" r:id="rId5"/>
    <sheet name="Geometridae" sheetId="7" r:id="rId6"/>
  </sheets>
  <externalReferences>
    <externalReference r:id="rId7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7" l="1"/>
  <c r="D7" i="7"/>
  <c r="D6" i="7"/>
  <c r="D5" i="7"/>
  <c r="D4" i="7"/>
  <c r="D3" i="7"/>
  <c r="D2" i="7"/>
  <c r="D9" i="7"/>
  <c r="D8" i="6"/>
  <c r="D9" i="6"/>
  <c r="D7" i="6"/>
  <c r="D6" i="6"/>
  <c r="D5" i="6"/>
  <c r="D4" i="6"/>
  <c r="D3" i="6"/>
  <c r="D2" i="6"/>
  <c r="D7" i="5"/>
  <c r="D9" i="5"/>
  <c r="D8" i="5"/>
  <c r="D6" i="5"/>
  <c r="D5" i="5"/>
  <c r="D4" i="5"/>
  <c r="D3" i="5"/>
  <c r="D2" i="5"/>
  <c r="D8" i="4"/>
  <c r="D9" i="4"/>
  <c r="D7" i="4"/>
  <c r="D4" i="4"/>
  <c r="D6" i="4"/>
  <c r="D5" i="4"/>
  <c r="D3" i="4"/>
  <c r="D2" i="4"/>
  <c r="D10" i="2"/>
  <c r="D9" i="2"/>
  <c r="D8" i="2"/>
  <c r="D7" i="2"/>
  <c r="D6" i="2"/>
  <c r="D5" i="2"/>
  <c r="D4" i="2"/>
  <c r="D3" i="2"/>
  <c r="D2" i="2"/>
  <c r="D9" i="3"/>
  <c r="D8" i="3"/>
  <c r="D7" i="3"/>
  <c r="D6" i="3"/>
  <c r="D5" i="3"/>
  <c r="D4" i="3"/>
  <c r="D3" i="3"/>
  <c r="D2" i="3"/>
</calcChain>
</file>

<file path=xl/sharedStrings.xml><?xml version="1.0" encoding="utf-8"?>
<sst xmlns="http://schemas.openxmlformats.org/spreadsheetml/2006/main" count="79" uniqueCount="14">
  <si>
    <t>Dataset</t>
  </si>
  <si>
    <t>Subsets</t>
  </si>
  <si>
    <t>BIC</t>
  </si>
  <si>
    <t>By gene</t>
  </si>
  <si>
    <t>By codon</t>
  </si>
  <si>
    <t>TIG1.5</t>
  </si>
  <si>
    <t>TIG2.0</t>
  </si>
  <si>
    <t>TIG2.5</t>
  </si>
  <si>
    <t>TIG3.0</t>
  </si>
  <si>
    <t>TIG3.5</t>
  </si>
  <si>
    <t>TIG4.0</t>
  </si>
  <si>
    <t>TIG4.5</t>
  </si>
  <si>
    <t>TIG1.35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</si>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</sst>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">
    <xf numFmtId="0" fontId="0" fillId="0" borderId="0" xfId="0"/>
    <xf numFmtId="0" fontId="0" fillId="0" borderId="0" xfId="0" applyFill="1"/>
  </cellXfs>
  <cellStyles count="9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externalLink" Target="externalLinks/externalLink1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Papilionoidea!$C$1</c:f>
              <c:strCache>
                <c:ptCount val="1"/>
                <c:pt idx="0">
                  <c:v>BIC</c:v>
                </c:pt>
              </c:strCache>
            </c:strRef>
          </c:tx>
          <c:marker>
            <c:symbol val="none"/>
          </c:marker>
          <c:cat>
            <c:strRef>
              <c:f>Papilionoidea!$A$2:$A$11</c:f>
              <c:strCache>
                <c:ptCount val="10"/>
                <c:pt idx="0">
                  <c:v>By gene</c:v>
                </c:pt>
                <c:pt idx="1">
                  <c:v>TIG1.35</c:v>
                </c:pt>
                <c:pt idx="2">
                  <c:v>TIG1.5</c:v>
                </c:pt>
                <c:pt idx="3">
                  <c:v>TIG2.0</c:v>
                </c:pt>
                <c:pt idx="4">
                  <c:v>TIG2.5</c:v>
                </c:pt>
                <c:pt idx="5">
                  <c:v>TIG3.0</c:v>
                </c:pt>
                <c:pt idx="6">
                  <c:v>TIG3.5</c:v>
                </c:pt>
                <c:pt idx="7">
                  <c:v>TIG4.5</c:v>
                </c:pt>
                <c:pt idx="8">
                  <c:v>TIG4.0</c:v>
                </c:pt>
                <c:pt idx="9">
                  <c:v>By codon</c:v>
                </c:pt>
              </c:strCache>
            </c:strRef>
          </c:cat>
          <c:val>
            <c:numRef>
              <c:f>Papilionoidea!$C$2:$C$11</c:f>
              <c:numCache>
                <c:formatCode>General</c:formatCode>
                <c:ptCount val="10"/>
                <c:pt idx="0">
                  <c:v>246839.90176</c:v>
                </c:pt>
                <c:pt idx="1">
                  <c:v>244776.038043</c:v>
                </c:pt>
                <c:pt idx="2">
                  <c:v>243757.355473</c:v>
                </c:pt>
                <c:pt idx="3">
                  <c:v>241964.031262</c:v>
                </c:pt>
                <c:pt idx="4">
                  <c:v>241059.560784</c:v>
                </c:pt>
                <c:pt idx="5">
                  <c:v>240707.614749</c:v>
                </c:pt>
                <c:pt idx="6">
                  <c:v>240281.318841</c:v>
                </c:pt>
                <c:pt idx="7">
                  <c:v>239627.498597</c:v>
                </c:pt>
                <c:pt idx="8">
                  <c:v>239533.378069</c:v>
                </c:pt>
                <c:pt idx="9">
                  <c:v>239064.182851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395848"/>
        <c:axId val="2082571624"/>
      </c:lineChart>
      <c:catAx>
        <c:axId val="2099395848"/>
        <c:scaling>
          <c:orientation val="minMax"/>
        </c:scaling>
        <c:delete val="0"/>
        <c:axPos val="b"/>
        <c:majorTickMark val="out"/>
        <c:minorTickMark val="none"/>
        <c:tickLblPos val="nextTo"/>
        <c:crossAx val="2082571624"/>
        <c:crosses val="autoZero"/>
        <c:auto val="1"/>
        <c:lblAlgn val="ctr"/>
        <c:lblOffset val="100"/>
        <c:noMultiLvlLbl val="0"/>
      </c:catAx>
      <c:valAx>
        <c:axId val="2082571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3958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[1]Sheet1!$C$1</c:f>
              <c:strCache>
                <c:ptCount val="1"/>
                <c:pt idx="0">
                  <c:v>BIC</c:v>
                </c:pt>
              </c:strCache>
            </c:strRef>
          </c:tx>
          <c:marker>
            <c:symbol val="none"/>
          </c:marker>
          <c:cat>
            <c:strRef>
              <c:f>[1]Sheet1!$A$2:$A$10</c:f>
              <c:strCache>
                <c:ptCount val="9"/>
                <c:pt idx="0">
                  <c:v>_x0007_By gene</c:v>
                </c:pt>
                <c:pt idx="1">
                  <c:v>_x0006_TIG1.5</c:v>
                </c:pt>
                <c:pt idx="2">
                  <c:v>_x0006_TIG2.0</c:v>
                </c:pt>
                <c:pt idx="3">
                  <c:v>_x0006_TIG2.5</c:v>
                </c:pt>
                <c:pt idx="4">
                  <c:v>_x0008_By codon</c:v>
                </c:pt>
                <c:pt idx="5">
                  <c:v>_x0006_TIG3.0</c:v>
                </c:pt>
                <c:pt idx="6">
                  <c:v>_x0006_TIG4.0</c:v>
                </c:pt>
                <c:pt idx="7">
                  <c:v>_x0006_TIG4.5</c:v>
                </c:pt>
                <c:pt idx="8">
                  <c:v>_x0006_TIG3.5</c:v>
                </c:pt>
              </c:strCache>
            </c:strRef>
          </c:cat>
          <c:val>
            <c:numRef>
              <c:f>[1]Sheet1!$C$2:$C$10</c:f>
              <c:numCache>
                <c:formatCode>General</c:formatCode>
                <c:ptCount val="9"/>
                <c:pt idx="0">
                  <c:v>205585.080343</c:v>
                </c:pt>
                <c:pt idx="1">
                  <c:v>201812.631296</c:v>
                </c:pt>
                <c:pt idx="2">
                  <c:v>199943.900486</c:v>
                </c:pt>
                <c:pt idx="3">
                  <c:v>198921.456227</c:v>
                </c:pt>
                <c:pt idx="4">
                  <c:v>198873.324528</c:v>
                </c:pt>
                <c:pt idx="5">
                  <c:v>198193.758511</c:v>
                </c:pt>
                <c:pt idx="6">
                  <c:v>198141.408332</c:v>
                </c:pt>
                <c:pt idx="7">
                  <c:v>198098.945147</c:v>
                </c:pt>
                <c:pt idx="8">
                  <c:v>197939.988681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6593656"/>
        <c:axId val="2124548760"/>
      </c:lineChart>
      <c:catAx>
        <c:axId val="2096593656"/>
        <c:scaling>
          <c:orientation val="minMax"/>
        </c:scaling>
        <c:delete val="0"/>
        <c:axPos val="b"/>
        <c:majorTickMark val="out"/>
        <c:minorTickMark val="none"/>
        <c:tickLblPos val="nextTo"/>
        <c:crossAx val="2124548760"/>
        <c:crosses val="autoZero"/>
        <c:auto val="1"/>
        <c:lblAlgn val="ctr"/>
        <c:lblOffset val="100"/>
        <c:noMultiLvlLbl val="0"/>
      </c:catAx>
      <c:valAx>
        <c:axId val="2124548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6593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Parasemia!$C$1</c:f>
              <c:strCache>
                <c:ptCount val="1"/>
                <c:pt idx="0">
                  <c:v>BIC</c:v>
                </c:pt>
              </c:strCache>
            </c:strRef>
          </c:tx>
          <c:marker>
            <c:symbol val="none"/>
          </c:marker>
          <c:cat>
            <c:strRef>
              <c:f>Parasemia!$A$2:$A$10</c:f>
              <c:strCache>
                <c:ptCount val="9"/>
                <c:pt idx="0">
                  <c:v>By gene</c:v>
                </c:pt>
                <c:pt idx="1">
                  <c:v>TIG1.5</c:v>
                </c:pt>
                <c:pt idx="2">
                  <c:v>By codon</c:v>
                </c:pt>
                <c:pt idx="3">
                  <c:v>TIG2.0</c:v>
                </c:pt>
                <c:pt idx="4">
                  <c:v>TIG2.5</c:v>
                </c:pt>
                <c:pt idx="5">
                  <c:v>TIG3.0</c:v>
                </c:pt>
                <c:pt idx="6">
                  <c:v>TIG4.5</c:v>
                </c:pt>
                <c:pt idx="7">
                  <c:v>TIG4.0</c:v>
                </c:pt>
                <c:pt idx="8">
                  <c:v>TIG3.5</c:v>
                </c:pt>
              </c:strCache>
            </c:strRef>
          </c:cat>
          <c:val>
            <c:numRef>
              <c:f>Parasemia!$C$2:$C$10</c:f>
              <c:numCache>
                <c:formatCode>General</c:formatCode>
                <c:ptCount val="9"/>
                <c:pt idx="0">
                  <c:v>106627.37276</c:v>
                </c:pt>
                <c:pt idx="1">
                  <c:v>104172.525161</c:v>
                </c:pt>
                <c:pt idx="2">
                  <c:v>102810.127271</c:v>
                </c:pt>
                <c:pt idx="3">
                  <c:v>102604.694867</c:v>
                </c:pt>
                <c:pt idx="4">
                  <c:v>101776.812237</c:v>
                </c:pt>
                <c:pt idx="5">
                  <c:v>101203.882272</c:v>
                </c:pt>
                <c:pt idx="6">
                  <c:v>101043.483713</c:v>
                </c:pt>
                <c:pt idx="7">
                  <c:v>100961.047118</c:v>
                </c:pt>
                <c:pt idx="8">
                  <c:v>100947.995683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079640"/>
        <c:axId val="2124623672"/>
      </c:lineChart>
      <c:catAx>
        <c:axId val="2125079640"/>
        <c:scaling>
          <c:orientation val="minMax"/>
        </c:scaling>
        <c:delete val="0"/>
        <c:axPos val="b"/>
        <c:majorTickMark val="out"/>
        <c:minorTickMark val="none"/>
        <c:tickLblPos val="nextTo"/>
        <c:crossAx val="2124623672"/>
        <c:crosses val="autoZero"/>
        <c:auto val="1"/>
        <c:lblAlgn val="ctr"/>
        <c:lblOffset val="100"/>
        <c:noMultiLvlLbl val="0"/>
      </c:catAx>
      <c:valAx>
        <c:axId val="2124623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5079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Pieridae!$C$1</c:f>
              <c:strCache>
                <c:ptCount val="1"/>
                <c:pt idx="0">
                  <c:v>BIC</c:v>
                </c:pt>
              </c:strCache>
            </c:strRef>
          </c:tx>
          <c:marker>
            <c:symbol val="none"/>
          </c:marker>
          <c:cat>
            <c:strRef>
              <c:f>Pieridae!$A$2:$A$10</c:f>
              <c:strCache>
                <c:ptCount val="9"/>
                <c:pt idx="0">
                  <c:v>By gene</c:v>
                </c:pt>
                <c:pt idx="1">
                  <c:v>TIG1.5</c:v>
                </c:pt>
                <c:pt idx="2">
                  <c:v>TIG2.0</c:v>
                </c:pt>
                <c:pt idx="3">
                  <c:v>TIG2.5</c:v>
                </c:pt>
                <c:pt idx="4">
                  <c:v>TIG3.0</c:v>
                </c:pt>
                <c:pt idx="5">
                  <c:v>TIG3.5</c:v>
                </c:pt>
                <c:pt idx="6">
                  <c:v>TIG4.5</c:v>
                </c:pt>
                <c:pt idx="7">
                  <c:v>TIG4.0</c:v>
                </c:pt>
                <c:pt idx="8">
                  <c:v>By codon</c:v>
                </c:pt>
              </c:strCache>
            </c:strRef>
          </c:cat>
          <c:val>
            <c:numRef>
              <c:f>Pieridae!$C$2:$C$10</c:f>
              <c:numCache>
                <c:formatCode>General</c:formatCode>
                <c:ptCount val="9"/>
                <c:pt idx="0">
                  <c:v>283384.517638</c:v>
                </c:pt>
                <c:pt idx="1">
                  <c:v>277530.216561</c:v>
                </c:pt>
                <c:pt idx="2">
                  <c:v>276211.314782</c:v>
                </c:pt>
                <c:pt idx="3">
                  <c:v>275598.682662</c:v>
                </c:pt>
                <c:pt idx="4">
                  <c:v>275454.986002</c:v>
                </c:pt>
                <c:pt idx="5">
                  <c:v>275331.460623</c:v>
                </c:pt>
                <c:pt idx="6">
                  <c:v>275040.611164</c:v>
                </c:pt>
                <c:pt idx="7">
                  <c:v>274989.448063</c:v>
                </c:pt>
                <c:pt idx="8">
                  <c:v>274771.981073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658760"/>
        <c:axId val="2124661704"/>
      </c:lineChart>
      <c:catAx>
        <c:axId val="2124658760"/>
        <c:scaling>
          <c:orientation val="minMax"/>
        </c:scaling>
        <c:delete val="0"/>
        <c:axPos val="b"/>
        <c:majorTickMark val="out"/>
        <c:minorTickMark val="none"/>
        <c:tickLblPos val="nextTo"/>
        <c:crossAx val="2124661704"/>
        <c:crosses val="autoZero"/>
        <c:auto val="1"/>
        <c:lblAlgn val="ctr"/>
        <c:lblOffset val="100"/>
        <c:noMultiLvlLbl val="0"/>
      </c:catAx>
      <c:valAx>
        <c:axId val="2124661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4658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Choreutidae!$C$1</c:f>
              <c:strCache>
                <c:ptCount val="1"/>
                <c:pt idx="0">
                  <c:v>BIC</c:v>
                </c:pt>
              </c:strCache>
            </c:strRef>
          </c:tx>
          <c:marker>
            <c:symbol val="none"/>
          </c:marker>
          <c:cat>
            <c:strRef>
              <c:f>Choreutidae!$A$2:$A$10</c:f>
              <c:strCache>
                <c:ptCount val="9"/>
                <c:pt idx="0">
                  <c:v>By gene</c:v>
                </c:pt>
                <c:pt idx="1">
                  <c:v>TIG1.5</c:v>
                </c:pt>
                <c:pt idx="2">
                  <c:v>By codon</c:v>
                </c:pt>
                <c:pt idx="3">
                  <c:v>TIG2.0</c:v>
                </c:pt>
                <c:pt idx="4">
                  <c:v>TIG2.5</c:v>
                </c:pt>
                <c:pt idx="5">
                  <c:v>TIG3.0</c:v>
                </c:pt>
                <c:pt idx="6">
                  <c:v>TIG3.5</c:v>
                </c:pt>
                <c:pt idx="7">
                  <c:v>TIG4.0</c:v>
                </c:pt>
                <c:pt idx="8">
                  <c:v>TIG4.5</c:v>
                </c:pt>
              </c:strCache>
            </c:strRef>
          </c:cat>
          <c:val>
            <c:numRef>
              <c:f>Choreutidae!$C$2:$C$10</c:f>
              <c:numCache>
                <c:formatCode>General</c:formatCode>
                <c:ptCount val="9"/>
                <c:pt idx="0">
                  <c:v>121420.275555</c:v>
                </c:pt>
                <c:pt idx="1">
                  <c:v>116785.816077</c:v>
                </c:pt>
                <c:pt idx="2">
                  <c:v>115645.64661</c:v>
                </c:pt>
                <c:pt idx="3">
                  <c:v>114576.722247</c:v>
                </c:pt>
                <c:pt idx="4">
                  <c:v>113660.975079</c:v>
                </c:pt>
                <c:pt idx="5">
                  <c:v>112997.991384</c:v>
                </c:pt>
                <c:pt idx="6">
                  <c:v>112837.092356</c:v>
                </c:pt>
                <c:pt idx="7">
                  <c:v>112678.274368</c:v>
                </c:pt>
                <c:pt idx="8">
                  <c:v>112676.44324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6937448"/>
        <c:axId val="2037958056"/>
      </c:lineChart>
      <c:catAx>
        <c:axId val="2096937448"/>
        <c:scaling>
          <c:orientation val="minMax"/>
        </c:scaling>
        <c:delete val="0"/>
        <c:axPos val="b"/>
        <c:majorTickMark val="out"/>
        <c:minorTickMark val="none"/>
        <c:tickLblPos val="nextTo"/>
        <c:crossAx val="2037958056"/>
        <c:crosses val="autoZero"/>
        <c:auto val="1"/>
        <c:lblAlgn val="ctr"/>
        <c:lblOffset val="100"/>
        <c:noMultiLvlLbl val="0"/>
      </c:catAx>
      <c:valAx>
        <c:axId val="2037958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69374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736600</xdr:colOff>
      <xdr:row>4</xdr:row>
      <xdr:rowOff>38100</xdr:rowOff>
    </xdr:from>
    <xdr:to>
      <xdr:col>11</xdr:col>
      <xdr:colOff>355600</xdr:colOff>
      <xdr:row>26</xdr:row>
      <xdr:rowOff>165100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1</xdr:row>
      <xdr:rowOff>101600</xdr:rowOff>
    </xdr:from>
    <xdr:to>
      <xdr:col>11</xdr:col>
      <xdr:colOff>685800</xdr:colOff>
      <xdr:row>28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711200</xdr:colOff>
      <xdr:row>2</xdr:row>
      <xdr:rowOff>0</xdr:rowOff>
    </xdr:from>
    <xdr:to>
      <xdr:col>11</xdr:col>
      <xdr:colOff>330200</xdr:colOff>
      <xdr:row>29</xdr:row>
      <xdr:rowOff>25400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711200</xdr:colOff>
      <xdr:row>1</xdr:row>
      <xdr:rowOff>25400</xdr:rowOff>
    </xdr:from>
    <xdr:to>
      <xdr:col>11</xdr:col>
      <xdr:colOff>330200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711200</xdr:colOff>
      <xdr:row>1</xdr:row>
      <xdr:rowOff>12700</xdr:rowOff>
    </xdr:from>
    <xdr:to>
      <xdr:col>11</xdr:col>
      <xdr:colOff>330200</xdr:colOff>
      <xdr:row>28</xdr:row>
      <xdr:rowOff>127000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ctuidae_BI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_table_20151018"/>
      <sheetName val="Sheet1"/>
      <sheetName val="Sheet2"/>
    </sheetNames>
    <sheetDataSet>
      <sheetData sheetId="0" refreshError="1"/>
      <sheetData sheetId="1">
        <row r="1">
          <cell r="C1" t="str">
            <v>BIC</v>
          </cell>
        </row>
        <row r="2">
          <cell r="A2" t="str">
            <v>By gene</v>
          </cell>
          <cell r="C2">
            <v>205585.08034300001</v>
          </cell>
        </row>
        <row r="3">
          <cell r="A3" t="str">
            <v>TIG1.5</v>
          </cell>
          <cell r="C3">
            <v>201812.63129600001</v>
          </cell>
        </row>
        <row r="4">
          <cell r="A4" t="str">
            <v>TIG2.0</v>
          </cell>
          <cell r="C4">
            <v>199943.900486</v>
          </cell>
        </row>
        <row r="5">
          <cell r="A5" t="str">
            <v>TIG2.5</v>
          </cell>
          <cell r="C5">
            <v>198921.45622699999</v>
          </cell>
        </row>
        <row r="6">
          <cell r="A6" t="str">
            <v>By codon</v>
          </cell>
          <cell r="C6">
            <v>198873.324528</v>
          </cell>
        </row>
        <row r="7">
          <cell r="A7" t="str">
            <v>TIG3.0</v>
          </cell>
          <cell r="C7">
            <v>198193.75851099999</v>
          </cell>
        </row>
        <row r="8">
          <cell r="A8" t="str">
            <v>TIG4.0</v>
          </cell>
          <cell r="C8">
            <v>198141.40833199999</v>
          </cell>
        </row>
        <row r="9">
          <cell r="A9" t="str">
            <v>TIG4.5</v>
          </cell>
          <cell r="C9">
            <v>198098.94514699999</v>
          </cell>
        </row>
        <row r="10">
          <cell r="A10" t="str">
            <v>TIG3.5</v>
          </cell>
          <cell r="C10">
            <v>197939.98868099999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1" sqref="D11"/>
    </sheetView>
  </sheetViews>
  <sheetFormatPr baseColWidth="10" defaultRowHeight="14" x14ac:dyDescent="0"/>
  <sheetData>
    <row r="1" spans="1:4">
      <c r="A1" t="s">
        <v>0</v>
      </c>
      <c r="B1" t="s">
        <v>1</v>
      </c>
      <c r="C1" t="s">
        <v>2</v>
      </c>
      <c r="D1" t="s">
        <v>13</v>
      </c>
    </row>
    <row r="2" spans="1:4">
      <c r="A2" t="s">
        <v>3</v>
      </c>
      <c r="B2">
        <v>8</v>
      </c>
      <c r="C2">
        <v>246839.90176000001</v>
      </c>
      <c r="D2">
        <f>C2-C11</f>
        <v>7775.7189090000174</v>
      </c>
    </row>
    <row r="3" spans="1:4">
      <c r="A3" t="s">
        <v>12</v>
      </c>
      <c r="B3">
        <v>4</v>
      </c>
      <c r="C3">
        <v>244776.03804300001</v>
      </c>
      <c r="D3">
        <f>C3-C11</f>
        <v>5711.8551920000173</v>
      </c>
    </row>
    <row r="4" spans="1:4">
      <c r="A4" t="s">
        <v>5</v>
      </c>
      <c r="B4">
        <v>5</v>
      </c>
      <c r="C4">
        <v>243757.355473</v>
      </c>
      <c r="D4">
        <f>C4-C11</f>
        <v>4693.1726220000128</v>
      </c>
    </row>
    <row r="5" spans="1:4">
      <c r="A5" t="s">
        <v>6</v>
      </c>
      <c r="B5">
        <v>7</v>
      </c>
      <c r="C5">
        <v>241964.031262</v>
      </c>
      <c r="D5">
        <f>C5-C11</f>
        <v>2899.8484110000136</v>
      </c>
    </row>
    <row r="6" spans="1:4">
      <c r="A6" s="1" t="s">
        <v>7</v>
      </c>
      <c r="B6" s="1">
        <v>10</v>
      </c>
      <c r="C6" s="1">
        <v>241059.560784</v>
      </c>
      <c r="D6">
        <f>C6-C11</f>
        <v>1995.3779330000107</v>
      </c>
    </row>
    <row r="7" spans="1:4">
      <c r="A7" t="s">
        <v>8</v>
      </c>
      <c r="B7">
        <v>12</v>
      </c>
      <c r="C7">
        <v>240707.614749</v>
      </c>
      <c r="D7">
        <f>C7-C11</f>
        <v>1643.4318980000098</v>
      </c>
    </row>
    <row r="8" spans="1:4">
      <c r="A8" t="s">
        <v>9</v>
      </c>
      <c r="B8">
        <v>14</v>
      </c>
      <c r="C8">
        <v>240281.318841</v>
      </c>
      <c r="D8">
        <f>C8-C11</f>
        <v>1217.1359900000098</v>
      </c>
    </row>
    <row r="9" spans="1:4">
      <c r="A9" t="s">
        <v>11</v>
      </c>
      <c r="B9">
        <v>18</v>
      </c>
      <c r="C9">
        <v>239627.498597</v>
      </c>
      <c r="D9">
        <f>C9-C11</f>
        <v>563.31574600000749</v>
      </c>
    </row>
    <row r="10" spans="1:4">
      <c r="A10" t="s">
        <v>10</v>
      </c>
      <c r="B10">
        <v>16</v>
      </c>
      <c r="C10">
        <v>239533.378069</v>
      </c>
      <c r="D10">
        <f>C10-C11</f>
        <v>469.19521800000803</v>
      </c>
    </row>
    <row r="11" spans="1:4">
      <c r="A11" t="s">
        <v>4</v>
      </c>
      <c r="B11">
        <v>24</v>
      </c>
      <c r="C11">
        <v>239064.18285099999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D23" sqref="D23"/>
    </sheetView>
  </sheetViews>
  <sheetFormatPr baseColWidth="10" defaultRowHeight="14" x14ac:dyDescent="0"/>
  <sheetData>
    <row r="1" spans="1:4">
      <c r="A1" t="s">
        <v>0</v>
      </c>
      <c r="B1" t="s">
        <v>1</v>
      </c>
      <c r="C1" t="s">
        <v>2</v>
      </c>
      <c r="D1" t="s">
        <v>13</v>
      </c>
    </row>
    <row r="2" spans="1:4">
      <c r="A2" t="s">
        <v>3</v>
      </c>
      <c r="B2">
        <v>8</v>
      </c>
      <c r="C2">
        <v>205585.08034300001</v>
      </c>
      <c r="D2">
        <f>C2-C10</f>
        <v>7645.0916620000207</v>
      </c>
    </row>
    <row r="3" spans="1:4">
      <c r="A3" t="s">
        <v>5</v>
      </c>
      <c r="B3">
        <v>4</v>
      </c>
      <c r="C3">
        <v>201812.63129600001</v>
      </c>
      <c r="D3">
        <f>C3-C10</f>
        <v>3872.6426150000188</v>
      </c>
    </row>
    <row r="4" spans="1:4">
      <c r="A4" t="s">
        <v>6</v>
      </c>
      <c r="B4">
        <v>6</v>
      </c>
      <c r="C4">
        <v>199943.900486</v>
      </c>
      <c r="D4">
        <f>C4-C10</f>
        <v>2003.9118050000106</v>
      </c>
    </row>
    <row r="5" spans="1:4">
      <c r="A5" s="1" t="s">
        <v>7</v>
      </c>
      <c r="B5" s="1">
        <v>8</v>
      </c>
      <c r="C5" s="1">
        <v>198921.45622699999</v>
      </c>
      <c r="D5">
        <f>C5-C10</f>
        <v>981.46754599999986</v>
      </c>
    </row>
    <row r="6" spans="1:4">
      <c r="A6" t="s">
        <v>4</v>
      </c>
      <c r="B6">
        <v>24</v>
      </c>
      <c r="C6">
        <v>198873.324528</v>
      </c>
      <c r="D6">
        <f>C6-C10</f>
        <v>933.33584700000938</v>
      </c>
    </row>
    <row r="7" spans="1:4">
      <c r="A7" t="s">
        <v>8</v>
      </c>
      <c r="B7" s="1">
        <v>9</v>
      </c>
      <c r="C7">
        <v>198193.75851099999</v>
      </c>
      <c r="D7">
        <f>C7-C10</f>
        <v>253.76983000000473</v>
      </c>
    </row>
    <row r="8" spans="1:4">
      <c r="A8" t="s">
        <v>10</v>
      </c>
      <c r="B8" s="1">
        <v>13</v>
      </c>
      <c r="C8">
        <v>198141.40833199999</v>
      </c>
      <c r="D8">
        <f>C8-C10</f>
        <v>201.4196510000038</v>
      </c>
    </row>
    <row r="9" spans="1:4">
      <c r="A9" t="s">
        <v>11</v>
      </c>
      <c r="B9">
        <v>14</v>
      </c>
      <c r="C9">
        <v>198098.94514699999</v>
      </c>
      <c r="D9">
        <f>C9-C10</f>
        <v>158.95646600000327</v>
      </c>
    </row>
    <row r="10" spans="1:4">
      <c r="A10" t="s">
        <v>9</v>
      </c>
      <c r="B10" s="1">
        <v>11</v>
      </c>
      <c r="C10">
        <v>197939.98868099999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0"/>
    </sheetView>
  </sheetViews>
  <sheetFormatPr baseColWidth="10" defaultRowHeight="14" x14ac:dyDescent="0"/>
  <sheetData>
    <row r="1" spans="1:4">
      <c r="A1" t="s">
        <v>0</v>
      </c>
      <c r="B1" t="s">
        <v>1</v>
      </c>
      <c r="C1" t="s">
        <v>2</v>
      </c>
      <c r="D1" t="s">
        <v>13</v>
      </c>
    </row>
    <row r="2" spans="1:4">
      <c r="A2" t="s">
        <v>3</v>
      </c>
      <c r="B2">
        <v>8</v>
      </c>
      <c r="C2">
        <v>106627.37276</v>
      </c>
      <c r="D2">
        <f>C2-C10</f>
        <v>5679.3770769999974</v>
      </c>
    </row>
    <row r="3" spans="1:4">
      <c r="A3" t="s">
        <v>5</v>
      </c>
      <c r="B3">
        <v>4</v>
      </c>
      <c r="C3">
        <v>104172.525161</v>
      </c>
      <c r="D3">
        <f>C3-C10</f>
        <v>3224.5294779999967</v>
      </c>
    </row>
    <row r="4" spans="1:4">
      <c r="A4" t="s">
        <v>4</v>
      </c>
      <c r="B4">
        <v>24</v>
      </c>
      <c r="C4">
        <v>102810.127271</v>
      </c>
      <c r="D4">
        <f>C4-C10</f>
        <v>1862.1315880000038</v>
      </c>
    </row>
    <row r="5" spans="1:4">
      <c r="A5" t="s">
        <v>6</v>
      </c>
      <c r="B5">
        <v>5</v>
      </c>
      <c r="C5">
        <v>102604.694867</v>
      </c>
      <c r="D5">
        <f>C5-C10</f>
        <v>1656.6991839999973</v>
      </c>
    </row>
    <row r="6" spans="1:4">
      <c r="A6" s="1" t="s">
        <v>7</v>
      </c>
      <c r="B6" s="1">
        <v>7</v>
      </c>
      <c r="C6" s="1">
        <v>101776.81223700001</v>
      </c>
      <c r="D6">
        <f>C6-C10</f>
        <v>828.81655400000454</v>
      </c>
    </row>
    <row r="7" spans="1:4">
      <c r="A7" t="s">
        <v>8</v>
      </c>
      <c r="B7" s="1">
        <v>8</v>
      </c>
      <c r="C7">
        <v>101203.882272</v>
      </c>
      <c r="D7">
        <f>C7-C10</f>
        <v>255.88658900000155</v>
      </c>
    </row>
    <row r="8" spans="1:4">
      <c r="A8" t="s">
        <v>11</v>
      </c>
      <c r="B8" s="1">
        <v>12</v>
      </c>
      <c r="C8">
        <v>101043.48371299999</v>
      </c>
      <c r="D8">
        <f>C8-C10</f>
        <v>95.488029999993159</v>
      </c>
    </row>
    <row r="9" spans="1:4">
      <c r="A9" t="s">
        <v>10</v>
      </c>
      <c r="B9" s="1">
        <v>11</v>
      </c>
      <c r="C9">
        <v>100961.047118</v>
      </c>
      <c r="D9">
        <f>C9-C10</f>
        <v>13.05143500000122</v>
      </c>
    </row>
    <row r="10" spans="1:4">
      <c r="A10" t="s">
        <v>9</v>
      </c>
      <c r="B10" s="1">
        <v>10</v>
      </c>
      <c r="C10">
        <v>100947.995683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24" sqref="C24"/>
    </sheetView>
  </sheetViews>
  <sheetFormatPr baseColWidth="10" defaultRowHeight="14" x14ac:dyDescent="0"/>
  <sheetData>
    <row r="1" spans="1:4">
      <c r="A1" t="s">
        <v>0</v>
      </c>
      <c r="B1" t="s">
        <v>1</v>
      </c>
      <c r="C1" t="s">
        <v>2</v>
      </c>
      <c r="D1" t="s">
        <v>13</v>
      </c>
    </row>
    <row r="2" spans="1:4">
      <c r="A2" t="s">
        <v>3</v>
      </c>
      <c r="B2">
        <v>8</v>
      </c>
      <c r="C2">
        <v>283384.51763800002</v>
      </c>
      <c r="D2">
        <f>C2-C10</f>
        <v>8612.5365650000167</v>
      </c>
    </row>
    <row r="3" spans="1:4">
      <c r="A3" t="s">
        <v>5</v>
      </c>
      <c r="B3">
        <v>6</v>
      </c>
      <c r="C3">
        <v>277530.21656099998</v>
      </c>
      <c r="D3">
        <f>C3-C10</f>
        <v>2758.2354879999766</v>
      </c>
    </row>
    <row r="4" spans="1:4">
      <c r="A4" t="s">
        <v>6</v>
      </c>
      <c r="B4">
        <v>9</v>
      </c>
      <c r="C4">
        <v>276211.31478199997</v>
      </c>
      <c r="D4">
        <f>C4-C10</f>
        <v>1439.3337089999695</v>
      </c>
    </row>
    <row r="5" spans="1:4">
      <c r="A5" s="1" t="s">
        <v>7</v>
      </c>
      <c r="B5" s="1">
        <v>11</v>
      </c>
      <c r="C5" s="1">
        <v>275598.68266200001</v>
      </c>
      <c r="D5">
        <f>C5-C10</f>
        <v>826.70158900000388</v>
      </c>
    </row>
    <row r="6" spans="1:4">
      <c r="A6" t="s">
        <v>8</v>
      </c>
      <c r="B6" s="1">
        <v>13</v>
      </c>
      <c r="C6">
        <v>275454.98600199999</v>
      </c>
      <c r="D6">
        <f>C6-C10</f>
        <v>683.0049289999879</v>
      </c>
    </row>
    <row r="7" spans="1:4">
      <c r="A7" t="s">
        <v>9</v>
      </c>
      <c r="B7" s="1">
        <v>16</v>
      </c>
      <c r="C7">
        <v>275331.46062299999</v>
      </c>
      <c r="D7">
        <f>C7-C10</f>
        <v>559.4795499999891</v>
      </c>
    </row>
    <row r="8" spans="1:4">
      <c r="A8" t="s">
        <v>11</v>
      </c>
      <c r="B8" s="1">
        <v>20</v>
      </c>
      <c r="C8">
        <v>275040.611164</v>
      </c>
      <c r="D8">
        <f>C8-C10</f>
        <v>268.63009099999908</v>
      </c>
    </row>
    <row r="9" spans="1:4">
      <c r="A9" t="s">
        <v>10</v>
      </c>
      <c r="B9" s="1">
        <v>18</v>
      </c>
      <c r="C9">
        <v>274989.44806299999</v>
      </c>
      <c r="D9">
        <f>C9-C10</f>
        <v>217.46698999998625</v>
      </c>
    </row>
    <row r="10" spans="1:4">
      <c r="A10" t="s">
        <v>4</v>
      </c>
      <c r="B10">
        <v>24</v>
      </c>
      <c r="C10">
        <v>274771.981073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0"/>
    </sheetView>
  </sheetViews>
  <sheetFormatPr baseColWidth="10" defaultRowHeight="14" x14ac:dyDescent="0"/>
  <sheetData>
    <row r="1" spans="1:4">
      <c r="A1" t="s">
        <v>0</v>
      </c>
      <c r="B1" t="s">
        <v>1</v>
      </c>
      <c r="C1" t="s">
        <v>2</v>
      </c>
      <c r="D1" t="s">
        <v>13</v>
      </c>
    </row>
    <row r="2" spans="1:4">
      <c r="A2" t="s">
        <v>3</v>
      </c>
      <c r="B2">
        <v>8</v>
      </c>
      <c r="C2">
        <v>121420.275555</v>
      </c>
      <c r="D2">
        <f>C2-C10</f>
        <v>8743.8323150000069</v>
      </c>
    </row>
    <row r="3" spans="1:4">
      <c r="A3" t="s">
        <v>5</v>
      </c>
      <c r="B3">
        <v>3</v>
      </c>
      <c r="C3">
        <v>116785.816077</v>
      </c>
      <c r="D3">
        <f>C3-C10</f>
        <v>4109.3728370000026</v>
      </c>
    </row>
    <row r="4" spans="1:4">
      <c r="A4" t="s">
        <v>4</v>
      </c>
      <c r="B4">
        <v>24</v>
      </c>
      <c r="C4">
        <v>115645.64661</v>
      </c>
      <c r="D4">
        <f>C4-C10</f>
        <v>2969.2033700000029</v>
      </c>
    </row>
    <row r="5" spans="1:4">
      <c r="A5" t="s">
        <v>6</v>
      </c>
      <c r="B5">
        <v>5</v>
      </c>
      <c r="C5">
        <v>114576.722247</v>
      </c>
      <c r="D5">
        <f>C5-C10</f>
        <v>1900.2790070000046</v>
      </c>
    </row>
    <row r="6" spans="1:4">
      <c r="A6" s="1" t="s">
        <v>7</v>
      </c>
      <c r="B6" s="1">
        <v>6</v>
      </c>
      <c r="C6" s="1">
        <v>113660.975079</v>
      </c>
      <c r="D6">
        <f>C6-C10</f>
        <v>984.53183900000295</v>
      </c>
    </row>
    <row r="7" spans="1:4">
      <c r="A7" t="s">
        <v>8</v>
      </c>
      <c r="B7" s="1">
        <v>7</v>
      </c>
      <c r="C7">
        <v>112997.99138399999</v>
      </c>
      <c r="D7">
        <f>C7-C10</f>
        <v>321.54814400000032</v>
      </c>
    </row>
    <row r="8" spans="1:4">
      <c r="A8" t="s">
        <v>9</v>
      </c>
      <c r="B8" s="1">
        <v>10</v>
      </c>
      <c r="C8">
        <v>112837.09235599999</v>
      </c>
      <c r="D8">
        <f>C8-C10</f>
        <v>160.6491160000005</v>
      </c>
    </row>
    <row r="9" spans="1:4">
      <c r="A9" t="s">
        <v>10</v>
      </c>
      <c r="B9" s="1">
        <v>9</v>
      </c>
      <c r="C9">
        <v>112678.274368</v>
      </c>
      <c r="D9">
        <f>C9-C10</f>
        <v>1.8311280000052648</v>
      </c>
    </row>
    <row r="10" spans="1:4">
      <c r="A10" t="s">
        <v>11</v>
      </c>
      <c r="B10" s="1">
        <v>8</v>
      </c>
      <c r="C10">
        <v>112676.44323999999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0" sqref="D10"/>
    </sheetView>
  </sheetViews>
  <sheetFormatPr baseColWidth="10" defaultRowHeight="14" x14ac:dyDescent="0"/>
  <sheetData>
    <row r="1" spans="1:4">
      <c r="A1" t="s">
        <v>0</v>
      </c>
      <c r="B1" t="s">
        <v>1</v>
      </c>
      <c r="C1" t="s">
        <v>2</v>
      </c>
      <c r="D1" t="s">
        <v>13</v>
      </c>
    </row>
    <row r="2" spans="1:4">
      <c r="A2" t="s">
        <v>3</v>
      </c>
      <c r="B2">
        <v>8</v>
      </c>
      <c r="C2">
        <v>390614.73917900003</v>
      </c>
      <c r="D2">
        <f>C2-C10</f>
        <v>10396.898187000013</v>
      </c>
    </row>
    <row r="3" spans="1:4">
      <c r="A3" t="s">
        <v>5</v>
      </c>
      <c r="B3">
        <v>7</v>
      </c>
      <c r="C3">
        <v>383830.606057</v>
      </c>
      <c r="D3">
        <f>C3-C10</f>
        <v>3612.765064999985</v>
      </c>
    </row>
    <row r="4" spans="1:4">
      <c r="A4" t="s">
        <v>6</v>
      </c>
      <c r="B4">
        <v>10</v>
      </c>
      <c r="C4">
        <v>382986.084462</v>
      </c>
      <c r="D4">
        <f>C4-C10</f>
        <v>2768.2434699999867</v>
      </c>
    </row>
    <row r="5" spans="1:4">
      <c r="A5" s="1" t="s">
        <v>7</v>
      </c>
      <c r="B5" s="1">
        <v>13</v>
      </c>
      <c r="C5" s="1">
        <v>381958.87872799998</v>
      </c>
      <c r="D5">
        <f>C5-C10</f>
        <v>1741.0377359999693</v>
      </c>
    </row>
    <row r="6" spans="1:4">
      <c r="A6" t="s">
        <v>8</v>
      </c>
      <c r="B6" s="1">
        <v>15</v>
      </c>
      <c r="C6">
        <v>381743.43886699999</v>
      </c>
      <c r="D6">
        <f>C6-C10</f>
        <v>1525.5978749999776</v>
      </c>
    </row>
    <row r="7" spans="1:4">
      <c r="A7" t="s">
        <v>9</v>
      </c>
      <c r="B7" s="1">
        <v>18</v>
      </c>
      <c r="C7">
        <v>381384.54671299999</v>
      </c>
      <c r="D7">
        <f>C7-C10</f>
        <v>1166.7057209999766</v>
      </c>
    </row>
    <row r="8" spans="1:4">
      <c r="A8" t="s">
        <v>10</v>
      </c>
      <c r="B8" s="1">
        <v>21</v>
      </c>
      <c r="C8">
        <v>381137.58829799999</v>
      </c>
      <c r="D8">
        <f>C8-C10</f>
        <v>919.74730599997565</v>
      </c>
    </row>
    <row r="9" spans="1:4">
      <c r="A9" t="s">
        <v>11</v>
      </c>
      <c r="B9" s="1">
        <v>24</v>
      </c>
      <c r="C9">
        <v>381074.18522300001</v>
      </c>
      <c r="D9">
        <f>C9-C10</f>
        <v>856.34423099999549</v>
      </c>
    </row>
    <row r="10" spans="1:4">
      <c r="A10" t="s">
        <v>4</v>
      </c>
      <c r="B10">
        <v>24</v>
      </c>
      <c r="C10">
        <v>380217.84099200001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Papilionoidea</vt:lpstr>
      <vt:lpstr>Noctuidae</vt:lpstr>
      <vt:lpstr>Parasemia</vt:lpstr>
      <vt:lpstr>Pieridae</vt:lpstr>
      <vt:lpstr>Choreutidae</vt:lpstr>
      <vt:lpstr>Geometridae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</dc:creator>
  <cp:lastModifiedBy>Niklas Wahlberg</cp:lastModifiedBy>
  <dcterms:created xsi:type="dcterms:W3CDTF">2015-10-18T09:45:18Z</dcterms:created>
  <dcterms:modified xsi:type="dcterms:W3CDTF">2016-10-11T11:17:01Z</dcterms:modified>
</cp:coreProperties>
</file>